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172.24.34.5\011_商研\2024(R6)\011　調査関係\02　進路調査\"/>
    </mc:Choice>
  </mc:AlternateContent>
  <xr:revisionPtr revIDLastSave="0" documentId="13_ncr:1_{60C0623F-C679-48FF-A4EF-FEE17B0FEBB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卒業生進路調査票 " sheetId="2" r:id="rId1"/>
  </sheets>
  <definedNames>
    <definedName name="_xlnm.Print_Area" localSheetId="0">'卒業生進路調査票 '!$A$1:$O$56</definedName>
  </definedNames>
  <calcPr calcId="191029"/>
</workbook>
</file>

<file path=xl/calcChain.xml><?xml version="1.0" encoding="utf-8"?>
<calcChain xmlns="http://schemas.openxmlformats.org/spreadsheetml/2006/main">
  <c r="M39" i="2" l="1"/>
  <c r="M32" i="2" l="1"/>
  <c r="J32" i="2"/>
  <c r="G32" i="2"/>
  <c r="G28" i="2"/>
  <c r="M14" i="2"/>
  <c r="M12" i="2"/>
  <c r="M11" i="2"/>
  <c r="M13" i="2"/>
  <c r="M45" i="2"/>
  <c r="J28" i="2"/>
  <c r="M10" i="2"/>
  <c r="M28" i="2" s="1"/>
  <c r="M17" i="2"/>
  <c r="M49" i="2"/>
  <c r="G39" i="2"/>
  <c r="G42" i="2"/>
  <c r="H42" i="2"/>
  <c r="I42" i="2"/>
  <c r="J42" i="2"/>
  <c r="K42" i="2"/>
  <c r="L42" i="2"/>
  <c r="M44" i="2"/>
  <c r="M43" i="2"/>
  <c r="O41" i="2"/>
  <c r="N41" i="2"/>
  <c r="M41" i="2"/>
  <c r="O40" i="2"/>
  <c r="O42" i="2" s="1"/>
  <c r="N40" i="2"/>
  <c r="N42" i="2" s="1"/>
  <c r="M40" i="2"/>
  <c r="M42" i="2" s="1"/>
  <c r="L39" i="2"/>
  <c r="K39" i="2"/>
  <c r="J39" i="2"/>
  <c r="J46" i="2"/>
  <c r="I39" i="2"/>
  <c r="H39" i="2"/>
  <c r="O38" i="2"/>
  <c r="N38" i="2"/>
  <c r="M38" i="2"/>
  <c r="O37" i="2"/>
  <c r="O39" i="2" s="1"/>
  <c r="N37" i="2"/>
  <c r="N39" i="2" s="1"/>
  <c r="M37" i="2"/>
  <c r="M46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6" i="2"/>
  <c r="M15" i="2"/>
  <c r="M7" i="2"/>
  <c r="G46" i="2"/>
  <c r="M50" i="2" l="1"/>
  <c r="J50" i="2"/>
  <c r="G50" i="2"/>
</calcChain>
</file>

<file path=xl/sharedStrings.xml><?xml version="1.0" encoding="utf-8"?>
<sst xmlns="http://schemas.openxmlformats.org/spreadsheetml/2006/main" count="81" uniqueCount="66">
  <si>
    <t>Ⅰ.卒業生徒数</t>
    <rPh sb="2" eb="4">
      <t>ソツギョウ</t>
    </rPh>
    <rPh sb="4" eb="6">
      <t>セイト</t>
    </rPh>
    <rPh sb="6" eb="7">
      <t>スウ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</si>
  <si>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</si>
  <si>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</si>
  <si>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合計</t>
    <rPh sb="0" eb="1">
      <t>ゴウ</t>
    </rPh>
    <rPh sb="1" eb="2">
      <t>ケイ</t>
    </rPh>
    <phoneticPr fontId="1"/>
  </si>
  <si>
    <t>卒業生徒数（A）</t>
    <rPh sb="0" eb="2">
      <t>ソツギョウ</t>
    </rPh>
    <rPh sb="2" eb="5">
      <t>セイトスウ</t>
    </rPh>
    <phoneticPr fontId="1"/>
  </si>
  <si>
    <t>Ⅱ.就職関係</t>
    <phoneticPr fontId="1"/>
  </si>
  <si>
    <t>民間企業</t>
    <rPh sb="0" eb="2">
      <t>ミンカン</t>
    </rPh>
    <rPh sb="2" eb="4">
      <t>キギョウ</t>
    </rPh>
    <phoneticPr fontId="1"/>
  </si>
  <si>
    <t>Ⅲ.進学関係</t>
    <phoneticPr fontId="1"/>
  </si>
  <si>
    <t>四年制国公立大学</t>
    <rPh sb="3" eb="6">
      <t>コッコウリツ</t>
    </rPh>
    <rPh sb="6" eb="8">
      <t>ダイガク</t>
    </rPh>
    <phoneticPr fontId="1"/>
  </si>
  <si>
    <t>四年制私立大学</t>
    <rPh sb="3" eb="4">
      <t>ワタシ</t>
    </rPh>
    <rPh sb="4" eb="5">
      <t>タテ</t>
    </rPh>
    <rPh sb="5" eb="6">
      <t>ダイ</t>
    </rPh>
    <rPh sb="6" eb="7">
      <t>ガク</t>
    </rPh>
    <phoneticPr fontId="1"/>
  </si>
  <si>
    <t>国公立短期大学</t>
    <rPh sb="0" eb="3">
      <t>コッコウリツ</t>
    </rPh>
    <rPh sb="3" eb="5">
      <t>タンキ</t>
    </rPh>
    <rPh sb="5" eb="7">
      <t>ダイガク</t>
    </rPh>
    <phoneticPr fontId="1"/>
  </si>
  <si>
    <t>私立短期大学</t>
    <rPh sb="0" eb="1">
      <t>ワタシ</t>
    </rPh>
    <rPh sb="1" eb="2">
      <t>タテ</t>
    </rPh>
    <rPh sb="2" eb="4">
      <t>タンキ</t>
    </rPh>
    <rPh sb="4" eb="6">
      <t>ダイガク</t>
    </rPh>
    <phoneticPr fontId="1"/>
  </si>
  <si>
    <t>Ⅳ.その他</t>
    <rPh sb="4" eb="5">
      <t>タ</t>
    </rPh>
    <phoneticPr fontId="1"/>
  </si>
  <si>
    <t xml:space="preserve">                 </t>
    <phoneticPr fontId="1"/>
  </si>
  <si>
    <t>家業・家事手伝い従事者数（C）</t>
    <rPh sb="0" eb="2">
      <t>カギョウ</t>
    </rPh>
    <rPh sb="3" eb="5">
      <t>カジ</t>
    </rPh>
    <rPh sb="5" eb="7">
      <t>テツダ</t>
    </rPh>
    <rPh sb="8" eb="10">
      <t>ジュウジ</t>
    </rPh>
    <rPh sb="10" eb="11">
      <t>シャ</t>
    </rPh>
    <rPh sb="11" eb="12">
      <t>スウ</t>
    </rPh>
    <phoneticPr fontId="1"/>
  </si>
  <si>
    <t>長期アルバイター・フリーター数（D）</t>
    <phoneticPr fontId="1"/>
  </si>
  <si>
    <t>就職希望者合計（F）</t>
    <rPh sb="0" eb="1">
      <t>ジュ</t>
    </rPh>
    <rPh sb="1" eb="2">
      <t>ショク</t>
    </rPh>
    <rPh sb="2" eb="4">
      <t>キボウ</t>
    </rPh>
    <rPh sb="4" eb="5">
      <t>モノ</t>
    </rPh>
    <rPh sb="5" eb="6">
      <t>ゴウ</t>
    </rPh>
    <rPh sb="6" eb="7">
      <t>ケイ</t>
    </rPh>
    <phoneticPr fontId="1"/>
  </si>
  <si>
    <t>進学希望者合計（L）</t>
    <rPh sb="0" eb="1">
      <t>ススム</t>
    </rPh>
    <rPh sb="1" eb="2">
      <t>ガク</t>
    </rPh>
    <rPh sb="2" eb="4">
      <t>キボウ</t>
    </rPh>
    <rPh sb="4" eb="5">
      <t>モノ</t>
    </rPh>
    <rPh sb="5" eb="6">
      <t>ゴウ</t>
    </rPh>
    <rPh sb="6" eb="7">
      <t>ケイ</t>
    </rPh>
    <phoneticPr fontId="1"/>
  </si>
  <si>
    <t>一般</t>
    <rPh sb="0" eb="2">
      <t>イッパン</t>
    </rPh>
    <phoneticPr fontId="1"/>
  </si>
  <si>
    <t>公務員等</t>
    <rPh sb="0" eb="3">
      <t>コウムイン</t>
    </rPh>
    <rPh sb="3" eb="4">
      <t>トウ</t>
    </rPh>
    <phoneticPr fontId="1"/>
  </si>
  <si>
    <t>←国公立大学の後期試験の合格発表日</t>
    <rPh sb="1" eb="4">
      <t>コッコウリツ</t>
    </rPh>
    <rPh sb="4" eb="6">
      <t>ダイガク</t>
    </rPh>
    <rPh sb="7" eb="9">
      <t>コウキ</t>
    </rPh>
    <rPh sb="9" eb="11">
      <t>シケン</t>
    </rPh>
    <rPh sb="12" eb="14">
      <t>ゴウカク</t>
    </rPh>
    <rPh sb="14" eb="16">
      <t>ハッピョウ</t>
    </rPh>
    <rPh sb="16" eb="17">
      <t>ビ</t>
    </rPh>
    <phoneticPr fontId="1"/>
  </si>
  <si>
    <t>就職未決定者数（E）</t>
    <rPh sb="0" eb="1">
      <t>シュウ</t>
    </rPh>
    <rPh sb="1" eb="2">
      <t>ショク</t>
    </rPh>
    <rPh sb="2" eb="3">
      <t>ミ</t>
    </rPh>
    <rPh sb="3" eb="4">
      <t>ケツ</t>
    </rPh>
    <rPh sb="4" eb="5">
      <t>サダム</t>
    </rPh>
    <rPh sb="5" eb="6">
      <t>シャ</t>
    </rPh>
    <rPh sb="6" eb="7">
      <t>スウ</t>
    </rPh>
    <phoneticPr fontId="1"/>
  </si>
  <si>
    <t>未定者数（浪人・予備校入学等）（K）</t>
    <rPh sb="0" eb="1">
      <t>ミ</t>
    </rPh>
    <rPh sb="1" eb="2">
      <t>テイ</t>
    </rPh>
    <rPh sb="2" eb="3">
      <t>シャ</t>
    </rPh>
    <rPh sb="3" eb="4">
      <t>スウ</t>
    </rPh>
    <rPh sb="5" eb="7">
      <t>ロウニン</t>
    </rPh>
    <rPh sb="8" eb="11">
      <t>ヨビコウ</t>
    </rPh>
    <rPh sb="11" eb="13">
      <t>ニュウガク</t>
    </rPh>
    <rPh sb="13" eb="14">
      <t>トウ</t>
    </rPh>
    <phoneticPr fontId="1"/>
  </si>
  <si>
    <t>留学決定者数（J）</t>
    <rPh sb="0" eb="1">
      <t>ドメ</t>
    </rPh>
    <rPh sb="1" eb="2">
      <t>ガク</t>
    </rPh>
    <rPh sb="2" eb="3">
      <t>ケツ</t>
    </rPh>
    <rPh sb="3" eb="4">
      <t>サダム</t>
    </rPh>
    <rPh sb="4" eb="5">
      <t>シャ</t>
    </rPh>
    <rPh sb="5" eb="6">
      <t>スウ</t>
    </rPh>
    <phoneticPr fontId="1"/>
  </si>
  <si>
    <t>専門学校進学者数（I）</t>
    <rPh sb="0" eb="2">
      <t>センモン</t>
    </rPh>
    <rPh sb="2" eb="4">
      <t>ガッコウ</t>
    </rPh>
    <rPh sb="4" eb="6">
      <t>シンガク</t>
    </rPh>
    <rPh sb="6" eb="7">
      <t>シャ</t>
    </rPh>
    <rPh sb="7" eb="8">
      <t>スウ</t>
    </rPh>
    <phoneticPr fontId="1"/>
  </si>
  <si>
    <t>短期大学進学者数（H）</t>
    <rPh sb="0" eb="2">
      <t>タンキ</t>
    </rPh>
    <rPh sb="2" eb="4">
      <t>ダイガク</t>
    </rPh>
    <rPh sb="4" eb="6">
      <t>シンガク</t>
    </rPh>
    <rPh sb="6" eb="7">
      <t>シャ</t>
    </rPh>
    <rPh sb="7" eb="8">
      <t>スウ</t>
    </rPh>
    <phoneticPr fontId="1"/>
  </si>
  <si>
    <t>四年制
大学</t>
    <rPh sb="0" eb="2">
      <t>ヨンネン</t>
    </rPh>
    <rPh sb="2" eb="3">
      <t>セイ</t>
    </rPh>
    <rPh sb="4" eb="5">
      <t>ダイ</t>
    </rPh>
    <rPh sb="5" eb="6">
      <t>ガク</t>
    </rPh>
    <phoneticPr fontId="1"/>
  </si>
  <si>
    <t>短期
大学</t>
    <rPh sb="0" eb="2">
      <t>タンキ</t>
    </rPh>
    <rPh sb="3" eb="4">
      <t>ダイ</t>
    </rPh>
    <rPh sb="4" eb="5">
      <t>ガク</t>
    </rPh>
    <phoneticPr fontId="1"/>
  </si>
  <si>
    <t>）</t>
    <phoneticPr fontId="1"/>
  </si>
  <si>
    <t>TEL（</t>
    <phoneticPr fontId="1"/>
  </si>
  <si>
    <t>都道府県名</t>
    <rPh sb="0" eb="4">
      <t>トドウフケン</t>
    </rPh>
    <rPh sb="4" eb="5">
      <t>メイ</t>
    </rPh>
    <phoneticPr fontId="1"/>
  </si>
  <si>
    <t>注２　（F） ＝ （B）＋（C）＋（D）+ （Ｅ）</t>
    <phoneticPr fontId="1"/>
  </si>
  <si>
    <t xml:space="preserve">注１　（A） ＝ （Ｎ） ＝ （F）＋（L）＋(Ｍ） </t>
    <rPh sb="0" eb="1">
      <t>チュウ</t>
    </rPh>
    <phoneticPr fontId="1"/>
  </si>
  <si>
    <t>注３　（L） ＝ （Ｇ）＋（Ｈ）＋（Ｉ）＋（J）＋（K）</t>
    <rPh sb="0" eb="1">
      <t>チュウ</t>
    </rPh>
    <phoneticPr fontId="1"/>
  </si>
  <si>
    <t>職種別就職者合計（B）　　</t>
    <rPh sb="0" eb="1">
      <t>ショク</t>
    </rPh>
    <rPh sb="1" eb="2">
      <t>タネ</t>
    </rPh>
    <rPh sb="2" eb="3">
      <t>ベツ</t>
    </rPh>
    <rPh sb="3" eb="4">
      <t>ジュ</t>
    </rPh>
    <rPh sb="4" eb="5">
      <t>ショク</t>
    </rPh>
    <rPh sb="5" eb="6">
      <t>モノ</t>
    </rPh>
    <rPh sb="6" eb="7">
      <t>ゴウ</t>
    </rPh>
    <rPh sb="7" eb="8">
      <t>ケイ</t>
    </rPh>
    <phoneticPr fontId="1"/>
  </si>
  <si>
    <t>進路（就職・進学）未定者数（M）</t>
    <rPh sb="0" eb="1">
      <t>ススム</t>
    </rPh>
    <rPh sb="1" eb="2">
      <t>ミチ</t>
    </rPh>
    <rPh sb="3" eb="5">
      <t>シュウショク</t>
    </rPh>
    <rPh sb="6" eb="8">
      <t>シンガク</t>
    </rPh>
    <rPh sb="9" eb="10">
      <t>ミ</t>
    </rPh>
    <rPh sb="10" eb="11">
      <t>テイ</t>
    </rPh>
    <rPh sb="11" eb="12">
      <t>シャ</t>
    </rPh>
    <rPh sb="12" eb="13">
      <t>スウ</t>
    </rPh>
    <phoneticPr fontId="1"/>
  </si>
  <si>
    <t>総合計（N）</t>
    <rPh sb="0" eb="1">
      <t>フサ</t>
    </rPh>
    <rPh sb="1" eb="2">
      <t>ゴウ</t>
    </rPh>
    <rPh sb="2" eb="3">
      <t>ケイ</t>
    </rPh>
    <phoneticPr fontId="1"/>
  </si>
  <si>
    <t xml:space="preserve">学校名 </t>
    <phoneticPr fontId="1"/>
  </si>
  <si>
    <t xml:space="preserve">記載者名 </t>
    <phoneticPr fontId="1"/>
  </si>
  <si>
    <t xml:space="preserve">学校長名 </t>
    <rPh sb="0" eb="3">
      <t>ガッコウチョウ</t>
    </rPh>
    <rPh sb="3" eb="4">
      <t>メイ</t>
    </rPh>
    <phoneticPr fontId="1"/>
  </si>
  <si>
    <t>※水色のセルに数字を入れると合計が自動的に表示されます（該当者がいない場合は0を入力してください）。</t>
    <rPh sb="1" eb="3">
      <t>ミズイロ</t>
    </rPh>
    <rPh sb="7" eb="9">
      <t>スウジ</t>
    </rPh>
    <rPh sb="10" eb="11">
      <t>イ</t>
    </rPh>
    <rPh sb="14" eb="16">
      <t>ゴウケイ</t>
    </rPh>
    <rPh sb="17" eb="20">
      <t>ジドウテキ</t>
    </rPh>
    <rPh sb="21" eb="23">
      <t>ヒョウジ</t>
    </rPh>
    <rPh sb="28" eb="30">
      <t>ガイトウ</t>
    </rPh>
    <rPh sb="30" eb="31">
      <t>シャ</t>
    </rPh>
    <rPh sb="35" eb="37">
      <t>バアイ</t>
    </rPh>
    <rPh sb="40" eb="42">
      <t>ニュウリョク</t>
    </rPh>
    <phoneticPr fontId="1"/>
  </si>
  <si>
    <t>総合型選抜</t>
    <rPh sb="0" eb="3">
      <t>ソウゴウガタ</t>
    </rPh>
    <rPh sb="3" eb="5">
      <t>センバツ</t>
    </rPh>
    <phoneticPr fontId="1"/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</si>
  <si>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</si>
  <si>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①管理的職業従事者</t>
    <rPh sb="1" eb="4">
      <t>カンリテキ</t>
    </rPh>
    <rPh sb="4" eb="6">
      <t>ショクギョウ</t>
    </rPh>
    <rPh sb="6" eb="9">
      <t>ジュウジシャ</t>
    </rPh>
    <phoneticPr fontId="1"/>
  </si>
  <si>
    <t>①国家公務員</t>
    <rPh sb="1" eb="3">
      <t>コッカ</t>
    </rPh>
    <rPh sb="3" eb="6">
      <t>コウムイン</t>
    </rPh>
    <phoneticPr fontId="1"/>
  </si>
  <si>
    <t>②地方公務員</t>
    <rPh sb="1" eb="3">
      <t>チホウ</t>
    </rPh>
    <phoneticPr fontId="1"/>
  </si>
  <si>
    <t>③その他</t>
    <rPh sb="3" eb="4">
      <t>タ</t>
    </rPh>
    <phoneticPr fontId="1"/>
  </si>
  <si>
    <t>②研究･技術の職業従事者</t>
    <rPh sb="1" eb="3">
      <t>ケンキュウ</t>
    </rPh>
    <rPh sb="4" eb="6">
      <t>ギジュツ</t>
    </rPh>
    <rPh sb="7" eb="9">
      <t>ショクギョウ</t>
    </rPh>
    <rPh sb="9" eb="12">
      <t>ジュウジシャ</t>
    </rPh>
    <phoneticPr fontId="1"/>
  </si>
  <si>
    <t>③法務･経営･文化芸術等の専門的職業従事者</t>
    <rPh sb="1" eb="3">
      <t>ホウム</t>
    </rPh>
    <rPh sb="4" eb="6">
      <t>ケイエイ</t>
    </rPh>
    <rPh sb="7" eb="9">
      <t>ブンカ</t>
    </rPh>
    <rPh sb="9" eb="11">
      <t>ゲイジュツ</t>
    </rPh>
    <rPh sb="11" eb="12">
      <t>トウ</t>
    </rPh>
    <rPh sb="13" eb="16">
      <t>センモンテキ</t>
    </rPh>
    <rPh sb="16" eb="18">
      <t>ショクギョウ</t>
    </rPh>
    <rPh sb="18" eb="21">
      <t>ジュウジシャ</t>
    </rPh>
    <phoneticPr fontId="1"/>
  </si>
  <si>
    <t>④医療･看護･保健の職業従事者</t>
    <rPh sb="1" eb="3">
      <t>イリョウ</t>
    </rPh>
    <rPh sb="4" eb="6">
      <t>カンゴ</t>
    </rPh>
    <rPh sb="7" eb="9">
      <t>ホケン</t>
    </rPh>
    <rPh sb="10" eb="12">
      <t>ショクギョウ</t>
    </rPh>
    <rPh sb="12" eb="15">
      <t>ジュウジシャ</t>
    </rPh>
    <phoneticPr fontId="1"/>
  </si>
  <si>
    <t>⑤保育･教育の職業従事者</t>
    <rPh sb="1" eb="3">
      <t>ホイク</t>
    </rPh>
    <rPh sb="4" eb="6">
      <t>キョウイク</t>
    </rPh>
    <rPh sb="7" eb="9">
      <t>ショクギョウ</t>
    </rPh>
    <rPh sb="9" eb="12">
      <t>ジュウジシャ</t>
    </rPh>
    <phoneticPr fontId="1"/>
  </si>
  <si>
    <t>⑧福祉･介護の職業従事者</t>
    <rPh sb="1" eb="3">
      <t>フクシ</t>
    </rPh>
    <rPh sb="4" eb="6">
      <t>カイゴ</t>
    </rPh>
    <rPh sb="7" eb="9">
      <t>ショクギョウ</t>
    </rPh>
    <rPh sb="9" eb="12">
      <t>ジュウジシャ</t>
    </rPh>
    <phoneticPr fontId="1"/>
  </si>
  <si>
    <t>⑫製造･修理･塗装･製図等の職業従事者</t>
    <rPh sb="1" eb="3">
      <t>セイゾウ</t>
    </rPh>
    <rPh sb="4" eb="6">
      <t>シュウリ</t>
    </rPh>
    <rPh sb="7" eb="9">
      <t>トソウ</t>
    </rPh>
    <rPh sb="10" eb="12">
      <t>セイズ</t>
    </rPh>
    <rPh sb="12" eb="13">
      <t>トウ</t>
    </rPh>
    <rPh sb="14" eb="16">
      <t>ショクギョウ</t>
    </rPh>
    <rPh sb="16" eb="19">
      <t>ジュウジシャ</t>
    </rPh>
    <phoneticPr fontId="1"/>
  </si>
  <si>
    <r>
      <t>令和5年度　</t>
    </r>
    <r>
      <rPr>
        <b/>
        <sz val="9"/>
        <color theme="1"/>
        <rFont val="ＭＳ Ｐゴシック"/>
        <family val="3"/>
        <charset val="128"/>
      </rPr>
      <t>（令和6年3月卒業生対象）</t>
    </r>
    <rPh sb="0" eb="2">
      <t>レイワ</t>
    </rPh>
    <rPh sb="3" eb="5">
      <t>ネンド</t>
    </rPh>
    <rPh sb="7" eb="9">
      <t>レイワ</t>
    </rPh>
    <rPh sb="10" eb="11">
      <t>ネン</t>
    </rPh>
    <rPh sb="12" eb="13">
      <t>ガツ</t>
    </rPh>
    <rPh sb="13" eb="15">
      <t>ソツギョウ</t>
    </rPh>
    <rPh sb="15" eb="16">
      <t>セイ</t>
    </rPh>
    <rPh sb="16" eb="18">
      <t>タイショウ</t>
    </rPh>
    <phoneticPr fontId="1"/>
  </si>
  <si>
    <r>
      <t xml:space="preserve">卒業生進路調査票 </t>
    </r>
    <r>
      <rPr>
        <b/>
        <sz val="9"/>
        <color theme="1"/>
        <rFont val="ＭＳ Ｐゴシック"/>
        <family val="3"/>
        <charset val="128"/>
      </rPr>
      <t xml:space="preserve"> （対象:会員校で商業関係科目を履修し卒業する生徒）</t>
    </r>
    <rPh sb="0" eb="3">
      <t>ソツギョウセイ</t>
    </rPh>
    <rPh sb="3" eb="5">
      <t>シンロ</t>
    </rPh>
    <rPh sb="5" eb="7">
      <t>チョウサ</t>
    </rPh>
    <rPh sb="7" eb="8">
      <t>ヒョウ</t>
    </rPh>
    <rPh sb="11" eb="13">
      <t>タイショウ</t>
    </rPh>
    <rPh sb="14" eb="16">
      <t>カイイン</t>
    </rPh>
    <rPh sb="16" eb="17">
      <t>コウ</t>
    </rPh>
    <rPh sb="18" eb="20">
      <t>ショウギョウ</t>
    </rPh>
    <rPh sb="20" eb="22">
      <t>カンケイ</t>
    </rPh>
    <rPh sb="22" eb="24">
      <t>カモク</t>
    </rPh>
    <rPh sb="25" eb="27">
      <t>リシュウ</t>
    </rPh>
    <rPh sb="28" eb="29">
      <t>ソツ</t>
    </rPh>
    <rPh sb="29" eb="30">
      <t>ギョウ</t>
    </rPh>
    <rPh sb="32" eb="34">
      <t>セイト</t>
    </rPh>
    <phoneticPr fontId="1"/>
  </si>
  <si>
    <t>⑥事務的職業従事者</t>
    <rPh sb="3" eb="4">
      <t>テキ</t>
    </rPh>
    <rPh sb="4" eb="6">
      <t>ショクギョウ</t>
    </rPh>
    <phoneticPr fontId="1"/>
  </si>
  <si>
    <t>⑦販売･営業の職業従事者</t>
    <rPh sb="1" eb="3">
      <t>ハンバイ</t>
    </rPh>
    <rPh sb="4" eb="6">
      <t>エイギョウ</t>
    </rPh>
    <rPh sb="7" eb="8">
      <t>ショク</t>
    </rPh>
    <rPh sb="8" eb="9">
      <t>ギョウ</t>
    </rPh>
    <phoneticPr fontId="1"/>
  </si>
  <si>
    <t>⑨サービスの職業従事者</t>
    <rPh sb="6" eb="8">
      <t>ショクギョウ</t>
    </rPh>
    <rPh sb="8" eb="11">
      <t>ジュウジシャ</t>
    </rPh>
    <phoneticPr fontId="1"/>
  </si>
  <si>
    <t>⑩警備･保安の職業従事者</t>
    <rPh sb="1" eb="3">
      <t>ケイビ</t>
    </rPh>
    <rPh sb="4" eb="6">
      <t>ホアン</t>
    </rPh>
    <rPh sb="7" eb="9">
      <t>ショクギョウ</t>
    </rPh>
    <rPh sb="9" eb="12">
      <t>ジュウジシャ</t>
    </rPh>
    <phoneticPr fontId="1"/>
  </si>
  <si>
    <t>⑪農林漁業の職業従事者</t>
    <rPh sb="1" eb="3">
      <t>ノウリン</t>
    </rPh>
    <rPh sb="3" eb="5">
      <t>ギョギョウ</t>
    </rPh>
    <rPh sb="6" eb="8">
      <t>ショクギョウ</t>
    </rPh>
    <rPh sb="8" eb="11">
      <t>ジュウジシャ</t>
    </rPh>
    <phoneticPr fontId="1"/>
  </si>
  <si>
    <t>⑬配送･輸送･機械運転の職業従事者</t>
    <rPh sb="1" eb="3">
      <t>ハイソウ</t>
    </rPh>
    <rPh sb="4" eb="6">
      <t>ユソウ</t>
    </rPh>
    <rPh sb="7" eb="9">
      <t>キカイ</t>
    </rPh>
    <rPh sb="9" eb="11">
      <t>ウンテン</t>
    </rPh>
    <rPh sb="12" eb="14">
      <t>ショクギョウ</t>
    </rPh>
    <rPh sb="14" eb="17">
      <t>ジュウジシャ</t>
    </rPh>
    <phoneticPr fontId="1"/>
  </si>
  <si>
    <t>⑭建設･土木･電気工事の職業従事者</t>
    <rPh sb="1" eb="3">
      <t>ケンセツ</t>
    </rPh>
    <rPh sb="4" eb="6">
      <t>ドボク</t>
    </rPh>
    <rPh sb="7" eb="9">
      <t>デンキ</t>
    </rPh>
    <rPh sb="9" eb="11">
      <t>コウジ</t>
    </rPh>
    <rPh sb="12" eb="14">
      <t>ショクギョウ</t>
    </rPh>
    <rPh sb="14" eb="17">
      <t>ジュウジシャ</t>
    </rPh>
    <phoneticPr fontId="1"/>
  </si>
  <si>
    <t>⑮運搬･清掃･包装･選別等の職業従事者</t>
    <rPh sb="1" eb="3">
      <t>ウンパン</t>
    </rPh>
    <rPh sb="4" eb="6">
      <t>セイソウ</t>
    </rPh>
    <rPh sb="7" eb="9">
      <t>ホウソウ</t>
    </rPh>
    <rPh sb="10" eb="12">
      <t>センベツ</t>
    </rPh>
    <rPh sb="12" eb="13">
      <t>トウ</t>
    </rPh>
    <rPh sb="14" eb="16">
      <t>ショクギョウ</t>
    </rPh>
    <rPh sb="16" eb="19">
      <t>ジュウジシャ</t>
    </rPh>
    <phoneticPr fontId="1"/>
  </si>
  <si>
    <r>
      <t>四年制大学進学者数</t>
    </r>
    <r>
      <rPr>
        <sz val="11"/>
        <color theme="1"/>
        <rFont val="ＭＳ Ｐゴシック"/>
        <family val="3"/>
        <charset val="128"/>
      </rPr>
      <t>（G）</t>
    </r>
    <rPh sb="0" eb="1">
      <t>４</t>
    </rPh>
    <rPh sb="1" eb="3">
      <t>ネンセイ</t>
    </rPh>
    <rPh sb="3" eb="5">
      <t>ダイガク</t>
    </rPh>
    <rPh sb="5" eb="7">
      <t>シンガク</t>
    </rPh>
    <rPh sb="7" eb="8">
      <t>シャ</t>
    </rPh>
    <rPh sb="8" eb="9">
      <t>スウ</t>
    </rPh>
    <phoneticPr fontId="1"/>
  </si>
  <si>
    <t>注４　集計期日は3月24日現在です。</t>
    <rPh sb="0" eb="1">
      <t>チュウ</t>
    </rPh>
    <rPh sb="3" eb="5">
      <t>シュウケイ</t>
    </rPh>
    <rPh sb="5" eb="7">
      <t>キジツ</t>
    </rPh>
    <rPh sb="9" eb="10">
      <t>ガツ</t>
    </rPh>
    <rPh sb="12" eb="13">
      <t>ヒ</t>
    </rPh>
    <rPh sb="13" eb="15">
      <t>ゲンザイ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</si>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</sst>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3" fillId="0" borderId="38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2" borderId="17" xfId="0" applyFont="1" applyFill="1" applyBorder="1" applyProtection="1">
      <protection locked="0"/>
    </xf>
    <xf numFmtId="0" fontId="9" fillId="2" borderId="18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9" fillId="0" borderId="18" xfId="0" applyFont="1" applyBorder="1"/>
    <xf numFmtId="0" fontId="9" fillId="0" borderId="8" xfId="0" applyFont="1" applyBorder="1"/>
    <xf numFmtId="0" fontId="9" fillId="0" borderId="9" xfId="0" applyFont="1" applyBorder="1"/>
    <xf numFmtId="0" fontId="9" fillId="2" borderId="10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0" borderId="11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2" borderId="23" xfId="0" applyFont="1" applyFill="1" applyBorder="1" applyProtection="1">
      <protection locked="0"/>
    </xf>
    <xf numFmtId="0" fontId="9" fillId="2" borderId="24" xfId="0" applyFont="1" applyFill="1" applyBorder="1" applyProtection="1">
      <protection locked="0"/>
    </xf>
    <xf numFmtId="0" fontId="9" fillId="2" borderId="21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0" borderId="24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5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0" xfId="0" applyFont="1"/>
    <xf numFmtId="0" fontId="11" fillId="0" borderId="0" xfId="0" applyFont="1"/>
    <xf numFmtId="0" fontId="8" fillId="0" borderId="4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4" fillId="3" borderId="4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7" fillId="2" borderId="56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57" xfId="0" applyFont="1" applyFill="1" applyBorder="1" applyAlignment="1" applyProtection="1">
      <alignment horizontal="center"/>
      <protection locked="0"/>
    </xf>
    <xf numFmtId="0" fontId="10" fillId="3" borderId="66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/>
    </xf>
    <xf numFmtId="0" fontId="10" fillId="3" borderId="67" xfId="0" applyFont="1" applyFill="1" applyBorder="1" applyAlignment="1">
      <alignment horizontal="left"/>
    </xf>
    <xf numFmtId="0" fontId="7" fillId="2" borderId="66" xfId="0" applyFont="1" applyFill="1" applyBorder="1" applyAlignment="1" applyProtection="1">
      <alignment horizontal="center"/>
      <protection locked="0"/>
    </xf>
    <xf numFmtId="0" fontId="7" fillId="2" borderId="50" xfId="0" applyFont="1" applyFill="1" applyBorder="1" applyAlignment="1" applyProtection="1">
      <alignment horizontal="center"/>
      <protection locked="0"/>
    </xf>
    <xf numFmtId="0" fontId="7" fillId="2" borderId="68" xfId="0" applyFont="1" applyFill="1" applyBorder="1" applyAlignment="1" applyProtection="1">
      <alignment horizontal="center"/>
      <protection locked="0"/>
    </xf>
    <xf numFmtId="0" fontId="7" fillId="2" borderId="73" xfId="0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63" xfId="0" applyFont="1" applyFill="1" applyBorder="1" applyAlignment="1">
      <alignment horizontal="left"/>
    </xf>
    <xf numFmtId="0" fontId="7" fillId="0" borderId="6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6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/>
    </xf>
    <xf numFmtId="0" fontId="9" fillId="0" borderId="63" xfId="0" applyFont="1" applyBorder="1" applyAlignment="1">
      <alignment horizontal="left"/>
    </xf>
    <xf numFmtId="0" fontId="9" fillId="2" borderId="3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0" fillId="0" borderId="66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79" xfId="0" applyFont="1" applyBorder="1" applyAlignment="1">
      <alignment horizontal="left" shrinkToFit="1"/>
    </xf>
    <xf numFmtId="0" fontId="9" fillId="0" borderId="80" xfId="0" applyFont="1" applyBorder="1" applyAlignment="1">
      <alignment horizontal="left" shrinkToFit="1"/>
    </xf>
    <xf numFmtId="0" fontId="9" fillId="0" borderId="81" xfId="0" applyFont="1" applyBorder="1" applyAlignment="1">
      <alignment horizontal="left" shrinkToFit="1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9" fillId="2" borderId="56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57" xfId="0" applyFont="1" applyFill="1" applyBorder="1" applyAlignment="1" applyProtection="1">
      <alignment horizontal="center"/>
      <protection locked="0"/>
    </xf>
    <xf numFmtId="0" fontId="9" fillId="0" borderId="5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 shrinkToFit="1"/>
      <protection locked="0"/>
    </xf>
    <xf numFmtId="0" fontId="8" fillId="3" borderId="48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49" xfId="0" applyFont="1" applyFill="1" applyBorder="1" applyAlignment="1">
      <alignment horizontal="left"/>
    </xf>
    <xf numFmtId="0" fontId="8" fillId="4" borderId="44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47" xfId="0" applyFont="1" applyBorder="1" applyAlignment="1" applyProtection="1">
      <alignment horizontal="left" shrinkToFit="1"/>
      <protection locked="0"/>
    </xf>
    <xf numFmtId="0" fontId="7" fillId="0" borderId="50" xfId="0" applyFont="1" applyBorder="1" applyAlignment="1" applyProtection="1">
      <alignment horizontal="left" shrinkToFit="1"/>
      <protection locked="0"/>
    </xf>
    <xf numFmtId="0" fontId="9" fillId="0" borderId="5" xfId="0" applyFont="1" applyBorder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7" xfId="0" applyFont="1" applyBorder="1" applyAlignment="1">
      <alignment horizontal="left" shrinkToFit="1"/>
    </xf>
    <xf numFmtId="0" fontId="7" fillId="0" borderId="47" xfId="0" applyFont="1" applyBorder="1" applyAlignment="1" applyProtection="1">
      <alignment horizontal="center" shrinkToFit="1"/>
      <protection locked="0"/>
    </xf>
    <xf numFmtId="0" fontId="7" fillId="0" borderId="47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view="pageBreakPreview" zoomScale="130" zoomScaleNormal="100" workbookViewId="0">
      <selection activeCell="M14" sqref="M14:O14"/>
    </sheetView>
  </sheetViews>
  <sheetFormatPr defaultRowHeight="13.5" x14ac:dyDescent="0.15"/>
  <cols>
    <col min="1" max="1" width="8.75" style="10" customWidth="1"/>
    <col min="2" max="6" width="7.125" style="10" customWidth="1"/>
    <col min="7" max="15" width="5.75" style="10" customWidth="1"/>
    <col min="16" max="16384" width="9" style="10"/>
  </cols>
  <sheetData>
    <row r="1" spans="1:15" ht="16.5" customHeight="1" x14ac:dyDescent="0.15">
      <c r="A1" s="185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6.5" customHeight="1" x14ac:dyDescent="0.15">
      <c r="A2" s="186" t="s">
        <v>54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8.75" x14ac:dyDescent="0.2">
      <c r="A3" s="11" t="s">
        <v>30</v>
      </c>
      <c r="B3" s="190"/>
      <c r="C3" s="190"/>
      <c r="D3" s="12"/>
      <c r="E3" s="12" t="s">
        <v>37</v>
      </c>
      <c r="F3" s="199"/>
      <c r="G3" s="199"/>
      <c r="H3" s="199"/>
      <c r="I3" s="199"/>
      <c r="K3" s="12" t="s">
        <v>39</v>
      </c>
      <c r="L3" s="205"/>
      <c r="M3" s="205"/>
      <c r="N3" s="205"/>
      <c r="O3" s="204" t="s">
        <v>65</v>
      </c>
    </row>
    <row r="4" spans="1:15" ht="20.25" customHeight="1" x14ac:dyDescent="0.15">
      <c r="C4" s="12"/>
      <c r="D4" s="12"/>
      <c r="E4" s="12" t="s">
        <v>38</v>
      </c>
      <c r="F4" s="200"/>
      <c r="G4" s="200"/>
      <c r="H4" s="200"/>
      <c r="I4" s="200"/>
      <c r="K4" s="10" t="s">
        <v>29</v>
      </c>
      <c r="L4" s="198"/>
      <c r="M4" s="198"/>
      <c r="N4" s="198"/>
      <c r="O4" s="10" t="s">
        <v>28</v>
      </c>
    </row>
    <row r="5" spans="1:15" ht="11.25" customHeight="1" thickBot="1" x14ac:dyDescent="0.25">
      <c r="A5" s="2"/>
    </row>
    <row r="6" spans="1:15" ht="18" customHeight="1" thickBot="1" x14ac:dyDescent="0.25">
      <c r="A6" s="1" t="s">
        <v>0</v>
      </c>
      <c r="G6" s="187" t="s">
        <v>1</v>
      </c>
      <c r="H6" s="188"/>
      <c r="I6" s="188"/>
      <c r="J6" s="188" t="s">
        <v>2</v>
      </c>
      <c r="K6" s="188"/>
      <c r="L6" s="188"/>
      <c r="M6" s="188" t="s">
        <v>3</v>
      </c>
      <c r="N6" s="188"/>
      <c r="O6" s="189"/>
    </row>
    <row r="7" spans="1:15" ht="18" thickBot="1" x14ac:dyDescent="0.25">
      <c r="A7" s="191" t="s">
        <v>4</v>
      </c>
      <c r="B7" s="192"/>
      <c r="C7" s="192"/>
      <c r="D7" s="192"/>
      <c r="E7" s="192"/>
      <c r="F7" s="193"/>
      <c r="G7" s="194"/>
      <c r="H7" s="195"/>
      <c r="I7" s="195"/>
      <c r="J7" s="195"/>
      <c r="K7" s="195"/>
      <c r="L7" s="195"/>
      <c r="M7" s="196" t="str">
        <f>IF(G7&lt;&gt;"",SUM(G7:L7),"")</f>
        <v/>
      </c>
      <c r="N7" s="196"/>
      <c r="O7" s="197"/>
    </row>
    <row r="8" spans="1:15" ht="11.25" customHeight="1" thickBot="1" x14ac:dyDescent="0.2">
      <c r="A8" s="13"/>
    </row>
    <row r="9" spans="1:15" ht="18" thickBot="1" x14ac:dyDescent="0.25">
      <c r="A9" s="1" t="s">
        <v>5</v>
      </c>
      <c r="B9" s="14"/>
      <c r="C9" s="14"/>
      <c r="D9" s="14"/>
      <c r="E9" s="14"/>
      <c r="F9" s="15"/>
      <c r="G9" s="69" t="s">
        <v>1</v>
      </c>
      <c r="H9" s="70"/>
      <c r="I9" s="70"/>
      <c r="J9" s="71" t="s">
        <v>2</v>
      </c>
      <c r="K9" s="70"/>
      <c r="L9" s="70"/>
      <c r="M9" s="71" t="s">
        <v>3</v>
      </c>
      <c r="N9" s="70"/>
      <c r="O9" s="72"/>
    </row>
    <row r="10" spans="1:15" ht="18" customHeight="1" x14ac:dyDescent="0.15">
      <c r="A10" s="174" t="s">
        <v>6</v>
      </c>
      <c r="B10" s="176" t="s">
        <v>43</v>
      </c>
      <c r="C10" s="177"/>
      <c r="D10" s="177"/>
      <c r="E10" s="177"/>
      <c r="F10" s="178"/>
      <c r="G10" s="179"/>
      <c r="H10" s="180"/>
      <c r="I10" s="180"/>
      <c r="J10" s="181"/>
      <c r="K10" s="180"/>
      <c r="L10" s="180"/>
      <c r="M10" s="182" t="str">
        <f>IF(G10&lt;&gt;"",SUM(G10:L10),"")</f>
        <v/>
      </c>
      <c r="N10" s="183"/>
      <c r="O10" s="184"/>
    </row>
    <row r="11" spans="1:15" ht="18" customHeight="1" x14ac:dyDescent="0.15">
      <c r="A11" s="175"/>
      <c r="B11" s="201" t="s">
        <v>47</v>
      </c>
      <c r="C11" s="202"/>
      <c r="D11" s="202"/>
      <c r="E11" s="202"/>
      <c r="F11" s="203"/>
      <c r="G11" s="147"/>
      <c r="H11" s="148"/>
      <c r="I11" s="148"/>
      <c r="J11" s="149"/>
      <c r="K11" s="148"/>
      <c r="L11" s="148"/>
      <c r="M11" s="144" t="str">
        <f t="shared" ref="M11:M12" si="0">IF(G11&lt;&gt;"",SUM(G11:L11),"")</f>
        <v/>
      </c>
      <c r="N11" s="145"/>
      <c r="O11" s="146"/>
    </row>
    <row r="12" spans="1:15" ht="18" customHeight="1" x14ac:dyDescent="0.15">
      <c r="A12" s="175"/>
      <c r="B12" s="201" t="s">
        <v>48</v>
      </c>
      <c r="C12" s="202"/>
      <c r="D12" s="202"/>
      <c r="E12" s="202"/>
      <c r="F12" s="203"/>
      <c r="G12" s="147"/>
      <c r="H12" s="148"/>
      <c r="I12" s="148"/>
      <c r="J12" s="149"/>
      <c r="K12" s="148"/>
      <c r="L12" s="148"/>
      <c r="M12" s="144" t="str">
        <f t="shared" si="0"/>
        <v/>
      </c>
      <c r="N12" s="145"/>
      <c r="O12" s="146"/>
    </row>
    <row r="13" spans="1:15" ht="18" customHeight="1" x14ac:dyDescent="0.15">
      <c r="A13" s="175"/>
      <c r="B13" s="201" t="s">
        <v>49</v>
      </c>
      <c r="C13" s="202"/>
      <c r="D13" s="202"/>
      <c r="E13" s="202"/>
      <c r="F13" s="203"/>
      <c r="G13" s="147"/>
      <c r="H13" s="148"/>
      <c r="I13" s="148"/>
      <c r="J13" s="149"/>
      <c r="K13" s="148"/>
      <c r="L13" s="148"/>
      <c r="M13" s="144" t="str">
        <f t="shared" ref="M13:M14" si="1">IF(G13&lt;&gt;"",SUM(G13:L13),"")</f>
        <v/>
      </c>
      <c r="N13" s="145"/>
      <c r="O13" s="146"/>
    </row>
    <row r="14" spans="1:15" ht="18" customHeight="1" x14ac:dyDescent="0.15">
      <c r="A14" s="175"/>
      <c r="B14" s="201" t="s">
        <v>50</v>
      </c>
      <c r="C14" s="202"/>
      <c r="D14" s="202"/>
      <c r="E14" s="202"/>
      <c r="F14" s="203"/>
      <c r="G14" s="147"/>
      <c r="H14" s="148"/>
      <c r="I14" s="148"/>
      <c r="J14" s="149"/>
      <c r="K14" s="148"/>
      <c r="L14" s="148"/>
      <c r="M14" s="144" t="str">
        <f t="shared" si="1"/>
        <v/>
      </c>
      <c r="N14" s="145"/>
      <c r="O14" s="146"/>
    </row>
    <row r="15" spans="1:15" ht="18" customHeight="1" x14ac:dyDescent="0.15">
      <c r="A15" s="175"/>
      <c r="B15" s="201" t="s">
        <v>55</v>
      </c>
      <c r="C15" s="202"/>
      <c r="D15" s="202"/>
      <c r="E15" s="202"/>
      <c r="F15" s="203"/>
      <c r="G15" s="147"/>
      <c r="H15" s="148"/>
      <c r="I15" s="148"/>
      <c r="J15" s="149"/>
      <c r="K15" s="148"/>
      <c r="L15" s="148"/>
      <c r="M15" s="144" t="str">
        <f t="shared" ref="M15:M27" si="2">IF(G15&lt;&gt;"",SUM(G15:L15),"")</f>
        <v/>
      </c>
      <c r="N15" s="145"/>
      <c r="O15" s="146"/>
    </row>
    <row r="16" spans="1:15" ht="18" customHeight="1" x14ac:dyDescent="0.15">
      <c r="A16" s="175"/>
      <c r="B16" s="201" t="s">
        <v>56</v>
      </c>
      <c r="C16" s="202"/>
      <c r="D16" s="202"/>
      <c r="E16" s="202"/>
      <c r="F16" s="203"/>
      <c r="G16" s="147"/>
      <c r="H16" s="148"/>
      <c r="I16" s="148"/>
      <c r="J16" s="149"/>
      <c r="K16" s="148"/>
      <c r="L16" s="148"/>
      <c r="M16" s="144" t="str">
        <f t="shared" si="2"/>
        <v/>
      </c>
      <c r="N16" s="145"/>
      <c r="O16" s="146"/>
    </row>
    <row r="17" spans="1:15" ht="18" customHeight="1" x14ac:dyDescent="0.15">
      <c r="A17" s="175"/>
      <c r="B17" s="201" t="s">
        <v>51</v>
      </c>
      <c r="C17" s="202"/>
      <c r="D17" s="202"/>
      <c r="E17" s="202"/>
      <c r="F17" s="203"/>
      <c r="G17" s="147"/>
      <c r="H17" s="148"/>
      <c r="I17" s="148"/>
      <c r="J17" s="149"/>
      <c r="K17" s="148"/>
      <c r="L17" s="148"/>
      <c r="M17" s="144" t="str">
        <f>IF(G17&lt;&gt;"",SUM(G17:L17),"")</f>
        <v/>
      </c>
      <c r="N17" s="145"/>
      <c r="O17" s="146"/>
    </row>
    <row r="18" spans="1:15" ht="18" customHeight="1" x14ac:dyDescent="0.15">
      <c r="A18" s="175"/>
      <c r="B18" s="201" t="s">
        <v>57</v>
      </c>
      <c r="C18" s="202"/>
      <c r="D18" s="202"/>
      <c r="E18" s="202"/>
      <c r="F18" s="203"/>
      <c r="G18" s="147"/>
      <c r="H18" s="148"/>
      <c r="I18" s="148"/>
      <c r="J18" s="149"/>
      <c r="K18" s="148"/>
      <c r="L18" s="148"/>
      <c r="M18" s="144" t="str">
        <f t="shared" si="2"/>
        <v/>
      </c>
      <c r="N18" s="145"/>
      <c r="O18" s="146"/>
    </row>
    <row r="19" spans="1:15" ht="18" customHeight="1" x14ac:dyDescent="0.15">
      <c r="A19" s="175"/>
      <c r="B19" s="201" t="s">
        <v>58</v>
      </c>
      <c r="C19" s="202"/>
      <c r="D19" s="202"/>
      <c r="E19" s="202"/>
      <c r="F19" s="203"/>
      <c r="G19" s="147"/>
      <c r="H19" s="148"/>
      <c r="I19" s="148"/>
      <c r="J19" s="149"/>
      <c r="K19" s="148"/>
      <c r="L19" s="148"/>
      <c r="M19" s="144" t="str">
        <f t="shared" si="2"/>
        <v/>
      </c>
      <c r="N19" s="145"/>
      <c r="O19" s="146"/>
    </row>
    <row r="20" spans="1:15" ht="18" customHeight="1" x14ac:dyDescent="0.15">
      <c r="A20" s="175"/>
      <c r="B20" s="201" t="s">
        <v>59</v>
      </c>
      <c r="C20" s="202"/>
      <c r="D20" s="202"/>
      <c r="E20" s="202"/>
      <c r="F20" s="203"/>
      <c r="G20" s="147"/>
      <c r="H20" s="148"/>
      <c r="I20" s="148"/>
      <c r="J20" s="149"/>
      <c r="K20" s="148"/>
      <c r="L20" s="148"/>
      <c r="M20" s="144" t="str">
        <f t="shared" si="2"/>
        <v/>
      </c>
      <c r="N20" s="145"/>
      <c r="O20" s="146"/>
    </row>
    <row r="21" spans="1:15" ht="18" customHeight="1" x14ac:dyDescent="0.15">
      <c r="A21" s="175"/>
      <c r="B21" s="201" t="s">
        <v>52</v>
      </c>
      <c r="C21" s="202"/>
      <c r="D21" s="202"/>
      <c r="E21" s="202"/>
      <c r="F21" s="203"/>
      <c r="G21" s="147"/>
      <c r="H21" s="148"/>
      <c r="I21" s="148"/>
      <c r="J21" s="149"/>
      <c r="K21" s="148"/>
      <c r="L21" s="148"/>
      <c r="M21" s="144" t="str">
        <f>IF(G21&lt;&gt;"",SUM(G21:L21),"")</f>
        <v/>
      </c>
      <c r="N21" s="145"/>
      <c r="O21" s="146"/>
    </row>
    <row r="22" spans="1:15" ht="18" customHeight="1" x14ac:dyDescent="0.15">
      <c r="A22" s="175"/>
      <c r="B22" s="201" t="s">
        <v>60</v>
      </c>
      <c r="C22" s="202"/>
      <c r="D22" s="202"/>
      <c r="E22" s="202"/>
      <c r="F22" s="203"/>
      <c r="G22" s="147"/>
      <c r="H22" s="148"/>
      <c r="I22" s="148"/>
      <c r="J22" s="149"/>
      <c r="K22" s="148"/>
      <c r="L22" s="148"/>
      <c r="M22" s="144" t="str">
        <f t="shared" si="2"/>
        <v/>
      </c>
      <c r="N22" s="145"/>
      <c r="O22" s="146"/>
    </row>
    <row r="23" spans="1:15" ht="18" customHeight="1" x14ac:dyDescent="0.15">
      <c r="A23" s="175"/>
      <c r="B23" s="201" t="s">
        <v>61</v>
      </c>
      <c r="C23" s="202"/>
      <c r="D23" s="202"/>
      <c r="E23" s="202"/>
      <c r="F23" s="203"/>
      <c r="G23" s="147"/>
      <c r="H23" s="148"/>
      <c r="I23" s="148"/>
      <c r="J23" s="149"/>
      <c r="K23" s="148"/>
      <c r="L23" s="148"/>
      <c r="M23" s="144" t="str">
        <f t="shared" si="2"/>
        <v/>
      </c>
      <c r="N23" s="145"/>
      <c r="O23" s="146"/>
    </row>
    <row r="24" spans="1:15" ht="18" customHeight="1" x14ac:dyDescent="0.15">
      <c r="A24" s="134"/>
      <c r="B24" s="152" t="s">
        <v>62</v>
      </c>
      <c r="C24" s="153"/>
      <c r="D24" s="153"/>
      <c r="E24" s="153"/>
      <c r="F24" s="154"/>
      <c r="G24" s="155"/>
      <c r="H24" s="156"/>
      <c r="I24" s="156"/>
      <c r="J24" s="157"/>
      <c r="K24" s="156"/>
      <c r="L24" s="156"/>
      <c r="M24" s="158" t="str">
        <f t="shared" si="2"/>
        <v/>
      </c>
      <c r="N24" s="159"/>
      <c r="O24" s="160"/>
    </row>
    <row r="25" spans="1:15" ht="18" customHeight="1" x14ac:dyDescent="0.15">
      <c r="A25" s="134" t="s">
        <v>19</v>
      </c>
      <c r="B25" s="137" t="s">
        <v>44</v>
      </c>
      <c r="C25" s="137"/>
      <c r="D25" s="137"/>
      <c r="E25" s="137"/>
      <c r="F25" s="138"/>
      <c r="G25" s="139"/>
      <c r="H25" s="140"/>
      <c r="I25" s="140"/>
      <c r="J25" s="161"/>
      <c r="K25" s="140"/>
      <c r="L25" s="140"/>
      <c r="M25" s="162" t="str">
        <f t="shared" si="2"/>
        <v/>
      </c>
      <c r="N25" s="163"/>
      <c r="O25" s="164"/>
    </row>
    <row r="26" spans="1:15" ht="18" customHeight="1" x14ac:dyDescent="0.15">
      <c r="A26" s="135"/>
      <c r="B26" s="165" t="s">
        <v>45</v>
      </c>
      <c r="C26" s="166"/>
      <c r="D26" s="166"/>
      <c r="E26" s="166"/>
      <c r="F26" s="167"/>
      <c r="G26" s="147"/>
      <c r="H26" s="148"/>
      <c r="I26" s="148"/>
      <c r="J26" s="149"/>
      <c r="K26" s="148"/>
      <c r="L26" s="148"/>
      <c r="M26" s="144" t="str">
        <f t="shared" si="2"/>
        <v/>
      </c>
      <c r="N26" s="145"/>
      <c r="O26" s="146"/>
    </row>
    <row r="27" spans="1:15" ht="18" customHeight="1" thickBot="1" x14ac:dyDescent="0.2">
      <c r="A27" s="136"/>
      <c r="B27" s="150" t="s">
        <v>46</v>
      </c>
      <c r="C27" s="150"/>
      <c r="D27" s="150"/>
      <c r="E27" s="150"/>
      <c r="F27" s="151"/>
      <c r="G27" s="168"/>
      <c r="H27" s="169"/>
      <c r="I27" s="169"/>
      <c r="J27" s="170"/>
      <c r="K27" s="169"/>
      <c r="L27" s="169"/>
      <c r="M27" s="171" t="str">
        <f t="shared" si="2"/>
        <v/>
      </c>
      <c r="N27" s="172"/>
      <c r="O27" s="173"/>
    </row>
    <row r="28" spans="1:15" ht="18" customHeight="1" thickTop="1" x14ac:dyDescent="0.15">
      <c r="A28" s="116" t="s">
        <v>34</v>
      </c>
      <c r="B28" s="117"/>
      <c r="C28" s="117"/>
      <c r="D28" s="117"/>
      <c r="E28" s="117"/>
      <c r="F28" s="118"/>
      <c r="G28" s="128" t="str">
        <f>IF(G10&lt;&gt;"",SUM(G10:I27)," ")</f>
        <v xml:space="preserve"> </v>
      </c>
      <c r="H28" s="129"/>
      <c r="I28" s="129"/>
      <c r="J28" s="130" t="str">
        <f>IF(J10&lt;&gt;"",SUM(J10:L27)," ")</f>
        <v xml:space="preserve"> </v>
      </c>
      <c r="K28" s="129"/>
      <c r="L28" s="129"/>
      <c r="M28" s="131" t="str">
        <f>IF(M10&lt;&gt;"",SUM(M10:O27)," ")</f>
        <v xml:space="preserve"> </v>
      </c>
      <c r="N28" s="132"/>
      <c r="O28" s="133"/>
    </row>
    <row r="29" spans="1:15" ht="18" customHeight="1" x14ac:dyDescent="0.15">
      <c r="A29" s="141" t="s">
        <v>14</v>
      </c>
      <c r="B29" s="142"/>
      <c r="C29" s="142"/>
      <c r="D29" s="142"/>
      <c r="E29" s="142"/>
      <c r="F29" s="143"/>
      <c r="G29" s="82"/>
      <c r="H29" s="83"/>
      <c r="I29" s="83"/>
      <c r="J29" s="84"/>
      <c r="K29" s="83"/>
      <c r="L29" s="83"/>
      <c r="M29" s="119" t="str">
        <f>IF(G29&lt;&gt;"",SUM(G29:L29),"")</f>
        <v/>
      </c>
      <c r="N29" s="86"/>
      <c r="O29" s="87"/>
    </row>
    <row r="30" spans="1:15" ht="18" customHeight="1" x14ac:dyDescent="0.15">
      <c r="A30" s="79" t="s">
        <v>15</v>
      </c>
      <c r="B30" s="80"/>
      <c r="C30" s="80"/>
      <c r="D30" s="80"/>
      <c r="E30" s="80"/>
      <c r="F30" s="80"/>
      <c r="G30" s="82"/>
      <c r="H30" s="83"/>
      <c r="I30" s="83"/>
      <c r="J30" s="84"/>
      <c r="K30" s="83"/>
      <c r="L30" s="83"/>
      <c r="M30" s="119" t="str">
        <f>IF(G30&lt;&gt;"",SUM(G30:L30),"")</f>
        <v/>
      </c>
      <c r="N30" s="86"/>
      <c r="O30" s="87"/>
    </row>
    <row r="31" spans="1:15" ht="18" customHeight="1" thickBot="1" x14ac:dyDescent="0.2">
      <c r="A31" s="88" t="s">
        <v>21</v>
      </c>
      <c r="B31" s="89"/>
      <c r="C31" s="89"/>
      <c r="D31" s="89"/>
      <c r="E31" s="89"/>
      <c r="F31" s="89"/>
      <c r="G31" s="91"/>
      <c r="H31" s="92"/>
      <c r="I31" s="92"/>
      <c r="J31" s="93"/>
      <c r="K31" s="92"/>
      <c r="L31" s="92"/>
      <c r="M31" s="120" t="str">
        <f>IF(G31&lt;&gt;"",SUM(G31:L31),"")</f>
        <v/>
      </c>
      <c r="N31" s="95"/>
      <c r="O31" s="96"/>
    </row>
    <row r="32" spans="1:15" ht="18" customHeight="1" thickTop="1" thickBot="1" x14ac:dyDescent="0.25">
      <c r="A32" s="121" t="s">
        <v>16</v>
      </c>
      <c r="B32" s="122"/>
      <c r="C32" s="122"/>
      <c r="D32" s="122"/>
      <c r="E32" s="122"/>
      <c r="F32" s="123"/>
      <c r="G32" s="124" t="str">
        <f>IF(G28&lt;&gt;" ",SUM(G28:I31,)," ")</f>
        <v xml:space="preserve"> </v>
      </c>
      <c r="H32" s="124"/>
      <c r="I32" s="124"/>
      <c r="J32" s="125" t="str">
        <f>IF(J28&lt;&gt;" ",SUM(J28:L31,)," ")</f>
        <v xml:space="preserve"> </v>
      </c>
      <c r="K32" s="124"/>
      <c r="L32" s="126"/>
      <c r="M32" s="125" t="str">
        <f>IF(M28&lt;&gt;" ",SUM(M28:O31,)," ")</f>
        <v xml:space="preserve"> </v>
      </c>
      <c r="N32" s="124"/>
      <c r="O32" s="127"/>
    </row>
    <row r="33" spans="1:15" ht="8.25" customHeight="1" x14ac:dyDescent="0.15"/>
    <row r="34" spans="1:15" ht="9.75" customHeight="1" thickBot="1" x14ac:dyDescent="0.2"/>
    <row r="35" spans="1:15" ht="17.25" x14ac:dyDescent="0.2">
      <c r="A35" s="2" t="s">
        <v>7</v>
      </c>
      <c r="G35" s="105" t="s">
        <v>1</v>
      </c>
      <c r="H35" s="106"/>
      <c r="I35" s="106"/>
      <c r="J35" s="107" t="s">
        <v>2</v>
      </c>
      <c r="K35" s="106"/>
      <c r="L35" s="108"/>
      <c r="M35" s="106" t="s">
        <v>3</v>
      </c>
      <c r="N35" s="106"/>
      <c r="O35" s="109"/>
    </row>
    <row r="36" spans="1:15" ht="18" thickBot="1" x14ac:dyDescent="0.25">
      <c r="A36" s="2"/>
      <c r="G36" s="16" t="s">
        <v>18</v>
      </c>
      <c r="H36" s="3" t="s">
        <v>41</v>
      </c>
      <c r="I36" s="4" t="s">
        <v>42</v>
      </c>
      <c r="J36" s="5" t="s">
        <v>18</v>
      </c>
      <c r="K36" s="6" t="s">
        <v>41</v>
      </c>
      <c r="L36" s="7" t="s">
        <v>42</v>
      </c>
      <c r="M36" s="8" t="s">
        <v>18</v>
      </c>
      <c r="N36" s="3" t="s">
        <v>41</v>
      </c>
      <c r="O36" s="9" t="s">
        <v>42</v>
      </c>
    </row>
    <row r="37" spans="1:15" ht="18.75" customHeight="1" x14ac:dyDescent="0.15">
      <c r="A37" s="110" t="s">
        <v>26</v>
      </c>
      <c r="B37" s="17" t="s">
        <v>8</v>
      </c>
      <c r="C37" s="18"/>
      <c r="D37" s="18"/>
      <c r="E37" s="18"/>
      <c r="F37" s="19"/>
      <c r="G37" s="20"/>
      <c r="H37" s="21"/>
      <c r="I37" s="22"/>
      <c r="J37" s="23"/>
      <c r="K37" s="21"/>
      <c r="L37" s="24"/>
      <c r="M37" s="18" t="str">
        <f t="shared" ref="M37:O38" si="3">IF(G37&lt;&gt;"",G37+J37,"")</f>
        <v/>
      </c>
      <c r="N37" s="25" t="str">
        <f t="shared" si="3"/>
        <v/>
      </c>
      <c r="O37" s="19" t="str">
        <f t="shared" si="3"/>
        <v/>
      </c>
    </row>
    <row r="38" spans="1:15" ht="18.75" customHeight="1" thickBot="1" x14ac:dyDescent="0.2">
      <c r="A38" s="111"/>
      <c r="B38" s="26" t="s">
        <v>9</v>
      </c>
      <c r="C38" s="26"/>
      <c r="D38" s="26"/>
      <c r="E38" s="26"/>
      <c r="F38" s="27"/>
      <c r="G38" s="28"/>
      <c r="H38" s="29"/>
      <c r="I38" s="30"/>
      <c r="J38" s="31"/>
      <c r="K38" s="29"/>
      <c r="L38" s="32"/>
      <c r="M38" s="26" t="str">
        <f t="shared" si="3"/>
        <v/>
      </c>
      <c r="N38" s="33" t="str">
        <f t="shared" si="3"/>
        <v/>
      </c>
      <c r="O38" s="27" t="str">
        <f t="shared" si="3"/>
        <v/>
      </c>
    </row>
    <row r="39" spans="1:15" ht="18.75" customHeight="1" thickTop="1" x14ac:dyDescent="0.15">
      <c r="A39" s="112" t="s">
        <v>63</v>
      </c>
      <c r="B39" s="113"/>
      <c r="C39" s="113"/>
      <c r="D39" s="113"/>
      <c r="E39" s="113"/>
      <c r="F39" s="114"/>
      <c r="G39" s="34" t="str">
        <f t="shared" ref="G39:O39" si="4">IF(G37&lt;&gt;"",SUM(G37:G38),"")</f>
        <v/>
      </c>
      <c r="H39" s="35" t="str">
        <f t="shared" si="4"/>
        <v/>
      </c>
      <c r="I39" s="36" t="str">
        <f t="shared" si="4"/>
        <v/>
      </c>
      <c r="J39" s="37" t="str">
        <f t="shared" si="4"/>
        <v/>
      </c>
      <c r="K39" s="35" t="str">
        <f t="shared" si="4"/>
        <v/>
      </c>
      <c r="L39" s="38" t="str">
        <f t="shared" si="4"/>
        <v/>
      </c>
      <c r="M39" s="36" t="str">
        <f>IF(M37&lt;&gt;"",SUM(M37:M38),"")</f>
        <v/>
      </c>
      <c r="N39" s="35" t="str">
        <f t="shared" si="4"/>
        <v/>
      </c>
      <c r="O39" s="39" t="str">
        <f t="shared" si="4"/>
        <v/>
      </c>
    </row>
    <row r="40" spans="1:15" ht="18.75" customHeight="1" x14ac:dyDescent="0.15">
      <c r="A40" s="115" t="s">
        <v>27</v>
      </c>
      <c r="B40" s="40" t="s">
        <v>10</v>
      </c>
      <c r="C40" s="41"/>
      <c r="D40" s="41"/>
      <c r="E40" s="41"/>
      <c r="F40" s="42"/>
      <c r="G40" s="43"/>
      <c r="H40" s="44"/>
      <c r="I40" s="45"/>
      <c r="J40" s="46"/>
      <c r="K40" s="44"/>
      <c r="L40" s="47"/>
      <c r="M40" s="41" t="str">
        <f t="shared" ref="M40:O41" si="5">IF(G40&lt;&gt;"",G40+J40,"")</f>
        <v/>
      </c>
      <c r="N40" s="48" t="str">
        <f t="shared" si="5"/>
        <v/>
      </c>
      <c r="O40" s="42" t="str">
        <f t="shared" si="5"/>
        <v/>
      </c>
    </row>
    <row r="41" spans="1:15" ht="18.75" customHeight="1" thickBot="1" x14ac:dyDescent="0.2">
      <c r="A41" s="111"/>
      <c r="B41" s="26" t="s">
        <v>11</v>
      </c>
      <c r="C41" s="26"/>
      <c r="D41" s="26"/>
      <c r="E41" s="26"/>
      <c r="F41" s="27"/>
      <c r="G41" s="28"/>
      <c r="H41" s="29"/>
      <c r="I41" s="30"/>
      <c r="J41" s="31"/>
      <c r="K41" s="29"/>
      <c r="L41" s="32"/>
      <c r="M41" s="26" t="str">
        <f t="shared" si="5"/>
        <v/>
      </c>
      <c r="N41" s="33" t="str">
        <f t="shared" si="5"/>
        <v/>
      </c>
      <c r="O41" s="27" t="str">
        <f t="shared" si="5"/>
        <v/>
      </c>
    </row>
    <row r="42" spans="1:15" ht="18.75" customHeight="1" thickTop="1" x14ac:dyDescent="0.15">
      <c r="A42" s="116" t="s">
        <v>25</v>
      </c>
      <c r="B42" s="117"/>
      <c r="C42" s="117"/>
      <c r="D42" s="117"/>
      <c r="E42" s="117"/>
      <c r="F42" s="118"/>
      <c r="G42" s="49" t="str">
        <f t="shared" ref="G42:O42" si="6">IF(G40&lt;&gt;"",SUM(G40:G41),"")</f>
        <v/>
      </c>
      <c r="H42" s="50" t="str">
        <f t="shared" si="6"/>
        <v/>
      </c>
      <c r="I42" s="51" t="str">
        <f t="shared" si="6"/>
        <v/>
      </c>
      <c r="J42" s="52" t="str">
        <f t="shared" si="6"/>
        <v/>
      </c>
      <c r="K42" s="50" t="str">
        <f t="shared" si="6"/>
        <v/>
      </c>
      <c r="L42" s="53" t="str">
        <f t="shared" si="6"/>
        <v/>
      </c>
      <c r="M42" s="51" t="str">
        <f t="shared" si="6"/>
        <v/>
      </c>
      <c r="N42" s="50" t="str">
        <f t="shared" si="6"/>
        <v/>
      </c>
      <c r="O42" s="54" t="str">
        <f t="shared" si="6"/>
        <v/>
      </c>
    </row>
    <row r="43" spans="1:15" ht="18.75" customHeight="1" x14ac:dyDescent="0.15">
      <c r="A43" s="79" t="s">
        <v>24</v>
      </c>
      <c r="B43" s="80"/>
      <c r="C43" s="80"/>
      <c r="D43" s="80"/>
      <c r="E43" s="80"/>
      <c r="F43" s="81"/>
      <c r="G43" s="82"/>
      <c r="H43" s="83"/>
      <c r="I43" s="83"/>
      <c r="J43" s="84"/>
      <c r="K43" s="83"/>
      <c r="L43" s="85"/>
      <c r="M43" s="86" t="str">
        <f>IF(G43&lt;&gt;"",G43+J43,"")</f>
        <v/>
      </c>
      <c r="N43" s="86"/>
      <c r="O43" s="87"/>
    </row>
    <row r="44" spans="1:15" ht="18.75" customHeight="1" x14ac:dyDescent="0.15">
      <c r="A44" s="79" t="s">
        <v>23</v>
      </c>
      <c r="B44" s="80"/>
      <c r="C44" s="80"/>
      <c r="D44" s="80"/>
      <c r="E44" s="80"/>
      <c r="F44" s="81"/>
      <c r="G44" s="82"/>
      <c r="H44" s="83"/>
      <c r="I44" s="83"/>
      <c r="J44" s="84"/>
      <c r="K44" s="83"/>
      <c r="L44" s="85"/>
      <c r="M44" s="86" t="str">
        <f>IF(G44&lt;&gt;"",G44+J44,"")</f>
        <v/>
      </c>
      <c r="N44" s="86"/>
      <c r="O44" s="87"/>
    </row>
    <row r="45" spans="1:15" ht="18.75" customHeight="1" thickBot="1" x14ac:dyDescent="0.2">
      <c r="A45" s="88" t="s">
        <v>22</v>
      </c>
      <c r="B45" s="89"/>
      <c r="C45" s="89"/>
      <c r="D45" s="89"/>
      <c r="E45" s="89"/>
      <c r="F45" s="90"/>
      <c r="G45" s="91"/>
      <c r="H45" s="92"/>
      <c r="I45" s="92"/>
      <c r="J45" s="93"/>
      <c r="K45" s="92"/>
      <c r="L45" s="94"/>
      <c r="M45" s="95" t="str">
        <f>IF(G45&lt;&gt;"",G45+J45,"")</f>
        <v/>
      </c>
      <c r="N45" s="95"/>
      <c r="O45" s="96"/>
    </row>
    <row r="46" spans="1:15" ht="18.75" customHeight="1" thickTop="1" thickBot="1" x14ac:dyDescent="0.25">
      <c r="A46" s="97" t="s">
        <v>17</v>
      </c>
      <c r="B46" s="98"/>
      <c r="C46" s="98"/>
      <c r="D46" s="98"/>
      <c r="E46" s="98"/>
      <c r="F46" s="99"/>
      <c r="G46" s="100" t="str">
        <f>IF(G39&lt;&gt;"",SUM(G39,,H39,I39,H42,I42,G42,G43,G44,G45),"")</f>
        <v/>
      </c>
      <c r="H46" s="101"/>
      <c r="I46" s="101"/>
      <c r="J46" s="102" t="str">
        <f>IF(J39&lt;&gt;"",SUM(J39,,K39,L39,K42,L42,J42,J43,J44,J45),"")</f>
        <v/>
      </c>
      <c r="K46" s="101"/>
      <c r="L46" s="103"/>
      <c r="M46" s="101" t="str">
        <f>IF(M39&lt;&gt;"",SUM(M39,N39,O39,N42,O42,M42,M43,M44,M45),"")</f>
        <v/>
      </c>
      <c r="N46" s="101"/>
      <c r="O46" s="104"/>
    </row>
    <row r="47" spans="1:15" ht="13.5" customHeight="1" thickBot="1" x14ac:dyDescent="0.2">
      <c r="A47" s="55"/>
      <c r="B47" s="56"/>
      <c r="C47" s="56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8" thickBot="1" x14ac:dyDescent="0.25">
      <c r="A48" s="1" t="s">
        <v>12</v>
      </c>
      <c r="B48" s="14"/>
      <c r="C48" s="14"/>
      <c r="D48" s="14"/>
      <c r="E48" s="14"/>
      <c r="F48" s="15"/>
      <c r="G48" s="69" t="s">
        <v>1</v>
      </c>
      <c r="H48" s="70"/>
      <c r="I48" s="70"/>
      <c r="J48" s="71" t="s">
        <v>2</v>
      </c>
      <c r="K48" s="70"/>
      <c r="L48" s="70"/>
      <c r="M48" s="71" t="s">
        <v>3</v>
      </c>
      <c r="N48" s="70"/>
      <c r="O48" s="72"/>
    </row>
    <row r="49" spans="1:16" ht="18" customHeight="1" thickBot="1" x14ac:dyDescent="0.2">
      <c r="A49" s="73" t="s">
        <v>35</v>
      </c>
      <c r="B49" s="74"/>
      <c r="C49" s="74"/>
      <c r="D49" s="74"/>
      <c r="E49" s="74"/>
      <c r="F49" s="75"/>
      <c r="G49" s="76"/>
      <c r="H49" s="77"/>
      <c r="I49" s="77"/>
      <c r="J49" s="78"/>
      <c r="K49" s="77"/>
      <c r="L49" s="77"/>
      <c r="M49" s="71" t="str">
        <f>IF(G49&lt;&gt;"",G49+J49,"")</f>
        <v/>
      </c>
      <c r="N49" s="70"/>
      <c r="O49" s="72"/>
    </row>
    <row r="50" spans="1:16" ht="18" customHeight="1" thickBot="1" x14ac:dyDescent="0.25">
      <c r="A50" s="60" t="s">
        <v>36</v>
      </c>
      <c r="B50" s="61"/>
      <c r="C50" s="61"/>
      <c r="D50" s="61"/>
      <c r="E50" s="61"/>
      <c r="F50" s="62"/>
      <c r="G50" s="63" t="str">
        <f>IF(G32&lt;&gt;" ",SUM(G32,G46,G49)," ")</f>
        <v xml:space="preserve"> </v>
      </c>
      <c r="H50" s="64"/>
      <c r="I50" s="64"/>
      <c r="J50" s="65" t="str">
        <f>IF(J32&lt;&gt;" ",SUM(J32,J46,J49)," ")</f>
        <v xml:space="preserve"> </v>
      </c>
      <c r="K50" s="64"/>
      <c r="L50" s="64"/>
      <c r="M50" s="66" t="str">
        <f>IF(M32&lt;&gt;" ",SUM(M32,M46,M49)," ")</f>
        <v xml:space="preserve"> </v>
      </c>
      <c r="N50" s="67"/>
      <c r="O50" s="68"/>
    </row>
    <row r="51" spans="1:16" ht="3.75" customHeight="1" x14ac:dyDescent="0.15"/>
    <row r="52" spans="1:16" s="58" customFormat="1" ht="12" x14ac:dyDescent="0.15">
      <c r="A52" s="58" t="s">
        <v>32</v>
      </c>
    </row>
    <row r="53" spans="1:16" s="58" customFormat="1" ht="12" x14ac:dyDescent="0.15">
      <c r="A53" s="58" t="s">
        <v>31</v>
      </c>
    </row>
    <row r="54" spans="1:16" s="58" customFormat="1" ht="12" x14ac:dyDescent="0.15">
      <c r="A54" s="58" t="s">
        <v>33</v>
      </c>
    </row>
    <row r="55" spans="1:16" s="58" customFormat="1" ht="12" x14ac:dyDescent="0.15">
      <c r="A55" s="58" t="s">
        <v>64</v>
      </c>
      <c r="P55" s="58" t="s">
        <v>20</v>
      </c>
    </row>
    <row r="56" spans="1:16" s="58" customFormat="1" ht="12" x14ac:dyDescent="0.15">
      <c r="A56" s="59" t="s">
        <v>40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6" x14ac:dyDescent="0.15">
      <c r="A57" s="10" t="s">
        <v>13</v>
      </c>
    </row>
  </sheetData>
  <mergeCells count="145">
    <mergeCell ref="B17:F17"/>
    <mergeCell ref="B18:F18"/>
    <mergeCell ref="B19:F19"/>
    <mergeCell ref="B20:F20"/>
    <mergeCell ref="B21:F21"/>
    <mergeCell ref="B22:F22"/>
    <mergeCell ref="B23:F23"/>
    <mergeCell ref="G14:I14"/>
    <mergeCell ref="J14:L14"/>
    <mergeCell ref="J20:L20"/>
    <mergeCell ref="M14:O14"/>
    <mergeCell ref="B12:F12"/>
    <mergeCell ref="B11:F11"/>
    <mergeCell ref="B13:F13"/>
    <mergeCell ref="B14:F14"/>
    <mergeCell ref="B15:F15"/>
    <mergeCell ref="B16:F16"/>
    <mergeCell ref="G13:I13"/>
    <mergeCell ref="J13:L13"/>
    <mergeCell ref="M13:O13"/>
    <mergeCell ref="G11:I11"/>
    <mergeCell ref="J11:L11"/>
    <mergeCell ref="M11:O11"/>
    <mergeCell ref="G12:I12"/>
    <mergeCell ref="J12:L12"/>
    <mergeCell ref="M12:O12"/>
    <mergeCell ref="A1:O1"/>
    <mergeCell ref="A2:O2"/>
    <mergeCell ref="G6:I6"/>
    <mergeCell ref="J6:L6"/>
    <mergeCell ref="M6:O6"/>
    <mergeCell ref="B3:C3"/>
    <mergeCell ref="A7:F7"/>
    <mergeCell ref="G7:I7"/>
    <mergeCell ref="J7:L7"/>
    <mergeCell ref="M7:O7"/>
    <mergeCell ref="L4:N4"/>
    <mergeCell ref="F3:I3"/>
    <mergeCell ref="F4:I4"/>
    <mergeCell ref="L3:N3"/>
    <mergeCell ref="G9:I9"/>
    <mergeCell ref="J9:L9"/>
    <mergeCell ref="M9:O9"/>
    <mergeCell ref="A10:A24"/>
    <mergeCell ref="B10:F10"/>
    <mergeCell ref="G10:I10"/>
    <mergeCell ref="J10:L10"/>
    <mergeCell ref="M10:O10"/>
    <mergeCell ref="G15:I15"/>
    <mergeCell ref="J15:L15"/>
    <mergeCell ref="M15:O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G20:I20"/>
    <mergeCell ref="M20:O20"/>
    <mergeCell ref="G21:I21"/>
    <mergeCell ref="J21:L21"/>
    <mergeCell ref="M21:O21"/>
    <mergeCell ref="G22:I22"/>
    <mergeCell ref="J22:L22"/>
    <mergeCell ref="M22:O22"/>
    <mergeCell ref="B27:F27"/>
    <mergeCell ref="G23:I23"/>
    <mergeCell ref="J23:L23"/>
    <mergeCell ref="M23:O23"/>
    <mergeCell ref="B24:F24"/>
    <mergeCell ref="G24:I24"/>
    <mergeCell ref="J24:L24"/>
    <mergeCell ref="M24:O24"/>
    <mergeCell ref="J25:L25"/>
    <mergeCell ref="M25:O25"/>
    <mergeCell ref="B26:F26"/>
    <mergeCell ref="G26:I26"/>
    <mergeCell ref="J26:L26"/>
    <mergeCell ref="M26:O26"/>
    <mergeCell ref="G27:I27"/>
    <mergeCell ref="J27:L27"/>
    <mergeCell ref="M27:O27"/>
    <mergeCell ref="A28:F28"/>
    <mergeCell ref="G28:I28"/>
    <mergeCell ref="J28:L28"/>
    <mergeCell ref="M28:O28"/>
    <mergeCell ref="A25:A27"/>
    <mergeCell ref="B25:F25"/>
    <mergeCell ref="G25:I25"/>
    <mergeCell ref="A29:F29"/>
    <mergeCell ref="G29:I29"/>
    <mergeCell ref="J29:L29"/>
    <mergeCell ref="M29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G35:I35"/>
    <mergeCell ref="J35:L35"/>
    <mergeCell ref="M35:O35"/>
    <mergeCell ref="A37:A38"/>
    <mergeCell ref="A39:F39"/>
    <mergeCell ref="A40:A41"/>
    <mergeCell ref="A42:F42"/>
    <mergeCell ref="A43:F43"/>
    <mergeCell ref="G43:I43"/>
    <mergeCell ref="J43:L43"/>
    <mergeCell ref="M43:O43"/>
    <mergeCell ref="A44:F44"/>
    <mergeCell ref="G44:I44"/>
    <mergeCell ref="J44:L44"/>
    <mergeCell ref="M44:O44"/>
    <mergeCell ref="M49:O49"/>
    <mergeCell ref="A45:F45"/>
    <mergeCell ref="G45:I45"/>
    <mergeCell ref="J45:L45"/>
    <mergeCell ref="M45:O45"/>
    <mergeCell ref="A46:F46"/>
    <mergeCell ref="G46:I46"/>
    <mergeCell ref="J46:L46"/>
    <mergeCell ref="M46:O46"/>
    <mergeCell ref="A50:F50"/>
    <mergeCell ref="G50:I50"/>
    <mergeCell ref="J50:L50"/>
    <mergeCell ref="M50:O50"/>
    <mergeCell ref="G48:I48"/>
    <mergeCell ref="J48:L48"/>
    <mergeCell ref="M48:O48"/>
    <mergeCell ref="A49:F49"/>
    <mergeCell ref="G49:I49"/>
    <mergeCell ref="J49:L49"/>
  </mergeCells>
  <phoneticPr fontId="1"/>
  <printOptions horizontalCentered="1"/>
  <pageMargins left="0.98425196850393704" right="0.59055118110236227" top="0.31496062992125984" bottom="0" header="0.31496062992125984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卒業生進路調査票 </vt:lpstr>
      <vt:lpstr>'卒業生進路調査票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</dc:creator>
  <cp:lastModifiedBy>大源 容子</cp:lastModifiedBy>
  <cp:lastPrinted>2024-01-23T09:14:50Z</cp:lastPrinted>
  <dcterms:created xsi:type="dcterms:W3CDTF">2010-10-25T08:30:12Z</dcterms:created>
  <dcterms:modified xsi:type="dcterms:W3CDTF">2024-01-23T09:14:58Z</dcterms:modified>
</cp:coreProperties>
</file>